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10905"/>
  </bookViews>
  <sheets>
    <sheet name="RT-1200L 230V R600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<sst xmlns="http://schemas.openxmlformats.org/spreadsheetml/2006/main" count="107" uniqueCount="107">
  <si>
    <t>1.1.C.C91.05</t>
  </si>
  <si>
    <t>Rubber plug</t>
  </si>
  <si>
    <t>胶塞</t>
  </si>
  <si>
    <t>1.1.E.E7.16</t>
  </si>
  <si>
    <t>Cool body</t>
  </si>
  <si>
    <t>制冷箱体</t>
  </si>
  <si>
    <t>1.1.L.L24.04.01</t>
  </si>
  <si>
    <t>Temperature probe</t>
  </si>
  <si>
    <t>室温传感器</t>
  </si>
  <si>
    <t>1.1.L.L24.04.53</t>
  </si>
  <si>
    <t>Defrost probe</t>
  </si>
  <si>
    <t>化霜电阻</t>
  </si>
  <si>
    <t>1.1.A.A17.01.01</t>
  </si>
  <si>
    <t>Main Circuit Board</t>
  </si>
  <si>
    <t>小主板</t>
  </si>
  <si>
    <t>1.1.C.C24.02</t>
  </si>
  <si>
    <t>Cable clip base</t>
  </si>
  <si>
    <t>线夹座</t>
  </si>
  <si>
    <t>1.1.C.C24.01</t>
  </si>
  <si>
    <t>Cable clip cover</t>
  </si>
  <si>
    <t>线夹盖</t>
  </si>
  <si>
    <t>1.1.B.B18.08</t>
  </si>
  <si>
    <t>The bottom of cool room</t>
  </si>
  <si>
    <t>制冷室底板</t>
  </si>
  <si>
    <t>2.1.403A</t>
  </si>
  <si>
    <t>Compressor</t>
  </si>
  <si>
    <t>压缩机-ZEL</t>
  </si>
  <si>
    <t>1.1.A.A03.01.31</t>
  </si>
  <si>
    <t>Fan motor</t>
  </si>
  <si>
    <t>风扇电机</t>
  </si>
  <si>
    <t>1.1.A.A04.01</t>
  </si>
  <si>
    <t>Dry filter</t>
  </si>
  <si>
    <t>干燥过滤器</t>
  </si>
  <si>
    <t>1.1.A.A09.12</t>
  </si>
  <si>
    <t>Condenser</t>
  </si>
  <si>
    <t>冷凝器</t>
  </si>
  <si>
    <t>1.1.B.B18.16</t>
  </si>
  <si>
    <t>Control box bracket</t>
  </si>
  <si>
    <t>温控器盒固定板</t>
  </si>
  <si>
    <t>2.5.0.05.015A</t>
  </si>
  <si>
    <t>Control box cover</t>
  </si>
  <si>
    <t>温控器盒面板</t>
  </si>
  <si>
    <t>2.5.0.05.008A</t>
  </si>
  <si>
    <t>Control box</t>
  </si>
  <si>
    <t>温控器盒</t>
  </si>
  <si>
    <t>1.1.A.A17.06.01</t>
  </si>
  <si>
    <t>Temperature Display</t>
  </si>
  <si>
    <t>显示器</t>
  </si>
  <si>
    <t>1.1.B.B18.06</t>
  </si>
  <si>
    <t>Middle panel</t>
  </si>
  <si>
    <t>中隔板</t>
  </si>
  <si>
    <t>1.1.B.B18.04</t>
  </si>
  <si>
    <t>Right grill</t>
  </si>
  <si>
    <t>右围框</t>
  </si>
  <si>
    <t>1.1.A.A08.02.35</t>
  </si>
  <si>
    <t>Power cord</t>
  </si>
  <si>
    <t>半成品电源线</t>
  </si>
  <si>
    <t>1.1.C.C54.03</t>
  </si>
  <si>
    <t>U type of right embeded
frame</t>
  </si>
  <si>
    <t>U形盘右卡条</t>
  </si>
  <si>
    <t>1.1.B.B18.09</t>
  </si>
  <si>
    <t>Insulating foam</t>
  </si>
  <si>
    <t>制冷室上盖</t>
  </si>
  <si>
    <t>1.1.B.B18.12</t>
  </si>
  <si>
    <t>Glass fixer</t>
  </si>
  <si>
    <t>玻璃链条</t>
  </si>
  <si>
    <t>1.1.B.B18.10</t>
  </si>
  <si>
    <t>Glass screw</t>
  </si>
  <si>
    <t>螺母装饰件</t>
  </si>
  <si>
    <t>1.1.E.E2.02.42</t>
  </si>
  <si>
    <t>Upper glass</t>
  </si>
  <si>
    <t>上玻璃</t>
  </si>
  <si>
    <t>1.1.E.E2.02.43</t>
  </si>
  <si>
    <t>Left and right glass</t>
  </si>
  <si>
    <t>左右玻璃</t>
  </si>
  <si>
    <t>1.1.E.E2.02.41</t>
  </si>
  <si>
    <t>Rear glass</t>
  </si>
  <si>
    <t>后玻璃</t>
  </si>
  <si>
    <t>1.1.B.B18.02</t>
  </si>
  <si>
    <t>Rear grill</t>
  </si>
  <si>
    <t>后围框</t>
  </si>
  <si>
    <t>1.1.C.C54.01</t>
  </si>
  <si>
    <t>U type of front and rear
embeded fram</t>
  </si>
  <si>
    <t>U形盘前后卡条</t>
  </si>
  <si>
    <t>1.1.B.B18.11</t>
  </si>
  <si>
    <t>1/4 GN pan</t>
  </si>
  <si>
    <t>份数盘</t>
  </si>
  <si>
    <t>1.1.B.B18.15</t>
  </si>
  <si>
    <t>GN pan support</t>
  </si>
  <si>
    <t>份数盘支架</t>
  </si>
  <si>
    <t>1.1.C.C54.02</t>
  </si>
  <si>
    <t>U type of  left embeded fram</t>
  </si>
  <si>
    <t>U形盘左卡条</t>
  </si>
  <si>
    <t>1.1.B.B18.03</t>
  </si>
  <si>
    <t>Left grill</t>
  </si>
  <si>
    <t>左围框</t>
  </si>
  <si>
    <t>1.1.B.B18.01.A1</t>
  </si>
  <si>
    <t>Front grill</t>
  </si>
  <si>
    <t>前围框</t>
  </si>
  <si>
    <t>1.1.B.B18.07</t>
  </si>
  <si>
    <t>Bottom plate</t>
  </si>
  <si>
    <t>底板</t>
  </si>
  <si>
    <t>NO:</t>
  </si>
  <si>
    <t>Spare parts Code</t>
  </si>
  <si>
    <t>Description</t>
  </si>
  <si>
    <t>Unit
price( $ )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</si>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</sst>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7110095</xdr:colOff>
      <xdr:row>36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095" cy="10144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5"/>
  <sheetViews>
    <sheetView tabSelected="1" topLeftCell="A19" workbookViewId="0">
      <selection activeCell="A41" sqref="A41"/>
    </sheetView>
  </sheetViews>
  <sheetFormatPr defaultColWidth="9" defaultRowHeight="14.25" outlineLevelCol="6"/>
  <cols>
    <col min="1" max="1" width="93.5" customWidth="1"/>
    <col min="2" max="2" width="5.625" style="1" customWidth="1"/>
    <col min="3" max="3" width="16.125" style="1" customWidth="1"/>
    <col min="4" max="4" width="34.125" style="2" customWidth="1"/>
    <col min="6" max="6" width="16.25" customWidth="1"/>
    <col min="7" max="7" width="9" style="3"/>
  </cols>
  <sheetData>
    <row r="1" ht="21.95" customHeight="1" spans="2:7">
      <c r="B1" s="4">
        <v>35</v>
      </c>
      <c r="C1" s="4" t="s">
        <v>0</v>
      </c>
      <c r="D1" s="5" t="s">
        <v>1</v>
      </c>
      <c r="E1" s="4">
        <f>VLOOKUP(C:C,[1]采购价格!$C$1:$G$65536,5,0)</f>
        <v>0.02</v>
      </c>
      <c r="F1" s="6" t="s">
        <v>2</v>
      </c>
      <c r="G1" s="7">
        <v>4</v>
      </c>
    </row>
    <row r="2" ht="21.95" customHeight="1" spans="2:7">
      <c r="B2" s="4">
        <v>34</v>
      </c>
      <c r="C2" s="4" t="s">
        <v>3</v>
      </c>
      <c r="D2" s="5" t="s">
        <v>4</v>
      </c>
      <c r="E2" s="4">
        <v>148.2</v>
      </c>
      <c r="F2" s="8" t="s">
        <v>5</v>
      </c>
      <c r="G2" s="7">
        <v>1</v>
      </c>
    </row>
    <row r="3" ht="21.95" customHeight="1" spans="2:7">
      <c r="B3" s="4">
        <v>33</v>
      </c>
      <c r="C3" s="4" t="s">
        <v>6</v>
      </c>
      <c r="D3" s="5" t="s">
        <v>7</v>
      </c>
      <c r="E3" s="4">
        <f>VLOOKUP(C:C,[1]采购价格!$C$1:$G$65536,5,0)</f>
        <v>0.38</v>
      </c>
      <c r="F3" s="6" t="s">
        <v>8</v>
      </c>
      <c r="G3" s="7">
        <v>1</v>
      </c>
    </row>
    <row r="4" ht="21.95" customHeight="1" spans="2:7">
      <c r="B4" s="4">
        <v>32</v>
      </c>
      <c r="C4" s="4" t="s">
        <v>9</v>
      </c>
      <c r="D4" s="5" t="s">
        <v>10</v>
      </c>
      <c r="E4" s="4">
        <f>VLOOKUP(C:C,[1]采购价格!$C$1:$G$65536,5,0)</f>
        <v>0.4</v>
      </c>
      <c r="F4" s="6" t="s">
        <v>11</v>
      </c>
      <c r="G4" s="7">
        <v>1</v>
      </c>
    </row>
    <row r="5" ht="21.95" customHeight="1" spans="2:7">
      <c r="B5" s="4">
        <v>31</v>
      </c>
      <c r="C5" s="4" t="s">
        <v>12</v>
      </c>
      <c r="D5" s="5" t="s">
        <v>13</v>
      </c>
      <c r="E5" s="4">
        <f>VLOOKUP(C:C,[1]采购价格!$C$1:$G$65536,5,0)</f>
        <v>8.58</v>
      </c>
      <c r="F5" s="6" t="s">
        <v>14</v>
      </c>
      <c r="G5" s="7">
        <v>1</v>
      </c>
    </row>
    <row r="6" ht="21.95" customHeight="1" spans="2:7">
      <c r="B6" s="4">
        <v>30</v>
      </c>
      <c r="C6" s="4" t="s">
        <v>15</v>
      </c>
      <c r="D6" s="5" t="s">
        <v>16</v>
      </c>
      <c r="E6" s="4">
        <f>VLOOKUP(C:C,[1]采购价格!$C$1:$G$65536,5,0)</f>
        <v>0.06</v>
      </c>
      <c r="F6" s="6" t="s">
        <v>17</v>
      </c>
      <c r="G6" s="7">
        <v>1</v>
      </c>
    </row>
    <row r="7" ht="21.95" customHeight="1" spans="2:7">
      <c r="B7" s="4">
        <v>29</v>
      </c>
      <c r="C7" s="4" t="s">
        <v>18</v>
      </c>
      <c r="D7" s="5" t="s">
        <v>19</v>
      </c>
      <c r="E7" s="4">
        <f>VLOOKUP(C:C,[1]采购价格!$C$1:$G$65536,5,0)</f>
        <v>0.06</v>
      </c>
      <c r="F7" s="6" t="s">
        <v>20</v>
      </c>
      <c r="G7" s="7">
        <v>1</v>
      </c>
    </row>
    <row r="8" ht="21.95" customHeight="1" spans="2:7">
      <c r="B8" s="4">
        <v>28</v>
      </c>
      <c r="C8" s="4" t="s">
        <v>21</v>
      </c>
      <c r="D8" s="5" t="s">
        <v>22</v>
      </c>
      <c r="E8" s="4">
        <f>VLOOKUP(C:C,[1]采购价格!$C$1:$G$65536,5,0)</f>
        <v>4.66</v>
      </c>
      <c r="F8" s="6" t="s">
        <v>23</v>
      </c>
      <c r="G8" s="7">
        <v>1</v>
      </c>
    </row>
    <row r="9" ht="21.95" customHeight="1" spans="2:7">
      <c r="B9" s="4">
        <v>27</v>
      </c>
      <c r="C9" s="4" t="s">
        <v>24</v>
      </c>
      <c r="D9" s="5" t="s">
        <v>25</v>
      </c>
      <c r="E9" s="4">
        <v>65.35</v>
      </c>
      <c r="F9" s="6" t="s">
        <v>26</v>
      </c>
      <c r="G9" s="7">
        <v>1</v>
      </c>
    </row>
    <row r="10" ht="21.95" customHeight="1" spans="2:7">
      <c r="B10" s="4">
        <v>26</v>
      </c>
      <c r="C10" s="4" t="s">
        <v>27</v>
      </c>
      <c r="D10" s="5" t="s">
        <v>28</v>
      </c>
      <c r="E10" s="4">
        <f>VLOOKUP(C:C,[1]采购价格!$C$1:$G$65536,5,0)</f>
        <v>8.83</v>
      </c>
      <c r="F10" s="6" t="s">
        <v>29</v>
      </c>
      <c r="G10" s="7">
        <v>1</v>
      </c>
    </row>
    <row r="11" ht="21.95" customHeight="1" spans="2:7">
      <c r="B11" s="4">
        <v>25</v>
      </c>
      <c r="C11" s="4" t="s">
        <v>30</v>
      </c>
      <c r="D11" s="5" t="s">
        <v>31</v>
      </c>
      <c r="E11" s="4">
        <f>VLOOKUP(C:C,[1]采购价格!$C$1:$G$65536,5,0)</f>
        <v>0.87</v>
      </c>
      <c r="F11" s="6" t="s">
        <v>32</v>
      </c>
      <c r="G11" s="7">
        <v>1</v>
      </c>
    </row>
    <row r="12" ht="21.95" customHeight="1" spans="2:7">
      <c r="B12" s="4">
        <v>24</v>
      </c>
      <c r="C12" s="4" t="s">
        <v>33</v>
      </c>
      <c r="D12" s="5" t="s">
        <v>34</v>
      </c>
      <c r="E12" s="4">
        <f>VLOOKUP(C:C,[1]采购价格!$C$1:$G$65536,5,0)</f>
        <v>14.5</v>
      </c>
      <c r="F12" s="6" t="s">
        <v>35</v>
      </c>
      <c r="G12" s="7">
        <v>1</v>
      </c>
    </row>
    <row r="13" ht="21.95" customHeight="1" spans="2:7">
      <c r="B13" s="4">
        <v>23</v>
      </c>
      <c r="C13" s="4" t="s">
        <v>36</v>
      </c>
      <c r="D13" s="5" t="s">
        <v>37</v>
      </c>
      <c r="E13" s="4">
        <f>VLOOKUP(C:C,[1]采购价格!$C$1:$G$65536,5,0)</f>
        <v>1.14</v>
      </c>
      <c r="F13" s="6" t="s">
        <v>38</v>
      </c>
      <c r="G13" s="7">
        <v>1</v>
      </c>
    </row>
    <row r="14" ht="21.95" customHeight="1" spans="2:7">
      <c r="B14" s="4">
        <v>22</v>
      </c>
      <c r="C14" s="4" t="s">
        <v>39</v>
      </c>
      <c r="D14" s="5" t="s">
        <v>40</v>
      </c>
      <c r="E14" s="4">
        <v>0.4</v>
      </c>
      <c r="F14" s="8" t="s">
        <v>41</v>
      </c>
      <c r="G14" s="7">
        <v>1</v>
      </c>
    </row>
    <row r="15" ht="21.95" customHeight="1" spans="2:7">
      <c r="B15" s="4">
        <v>21</v>
      </c>
      <c r="C15" s="4" t="s">
        <v>42</v>
      </c>
      <c r="D15" s="5" t="s">
        <v>43</v>
      </c>
      <c r="E15" s="4">
        <v>0.54</v>
      </c>
      <c r="F15" s="6" t="s">
        <v>44</v>
      </c>
      <c r="G15" s="7">
        <v>1</v>
      </c>
    </row>
    <row r="16" ht="21.95" customHeight="1" spans="2:7">
      <c r="B16" s="4">
        <v>20</v>
      </c>
      <c r="C16" s="4" t="s">
        <v>45</v>
      </c>
      <c r="D16" s="5" t="s">
        <v>46</v>
      </c>
      <c r="E16" s="4">
        <f>VLOOKUP(C:C,[1]采购价格!$C$1:$G$65536,5,0)</f>
        <v>4.29</v>
      </c>
      <c r="F16" s="6" t="s">
        <v>47</v>
      </c>
      <c r="G16" s="7">
        <v>1</v>
      </c>
    </row>
    <row r="17" ht="21.95" customHeight="1" spans="2:7">
      <c r="B17" s="4">
        <v>19</v>
      </c>
      <c r="C17" s="4" t="s">
        <v>48</v>
      </c>
      <c r="D17" s="5" t="s">
        <v>49</v>
      </c>
      <c r="E17" s="4">
        <f>VLOOKUP(C:C,[1]采购价格!$C$1:$G$65536,5,0)</f>
        <v>1.89</v>
      </c>
      <c r="F17" s="6" t="s">
        <v>50</v>
      </c>
      <c r="G17" s="7">
        <v>1</v>
      </c>
    </row>
    <row r="18" ht="21.95" customHeight="1" spans="2:7">
      <c r="B18" s="4">
        <v>18</v>
      </c>
      <c r="C18" s="4" t="s">
        <v>51</v>
      </c>
      <c r="D18" s="5" t="s">
        <v>52</v>
      </c>
      <c r="E18" s="4">
        <f>VLOOKUP(C:C,[1]采购价格!$C$1:$G$65536,5,0)</f>
        <v>5.08</v>
      </c>
      <c r="F18" s="6" t="s">
        <v>53</v>
      </c>
      <c r="G18" s="7">
        <v>1</v>
      </c>
    </row>
    <row r="19" ht="21.95" customHeight="1" spans="2:7">
      <c r="B19" s="4">
        <v>16</v>
      </c>
      <c r="C19" s="4" t="s">
        <v>54</v>
      </c>
      <c r="D19" s="5" t="s">
        <v>55</v>
      </c>
      <c r="E19" s="4">
        <f>VLOOKUP(C:C,[1]采购价格!$C$1:$G$65536,5,0)</f>
        <v>1.52</v>
      </c>
      <c r="F19" s="6" t="s">
        <v>56</v>
      </c>
      <c r="G19" s="7">
        <v>1</v>
      </c>
    </row>
    <row r="20" ht="21.95" customHeight="1" spans="2:7">
      <c r="B20" s="4">
        <v>15</v>
      </c>
      <c r="C20" s="4" t="s">
        <v>57</v>
      </c>
      <c r="D20" s="5" t="s">
        <v>58</v>
      </c>
      <c r="E20" s="4">
        <f>VLOOKUP(C:C,[1]采购价格!$C$1:$G$65536,5,0)</f>
        <v>0.31</v>
      </c>
      <c r="F20" s="6" t="s">
        <v>59</v>
      </c>
      <c r="G20" s="7">
        <v>1</v>
      </c>
    </row>
    <row r="21" ht="21.95" customHeight="1" spans="2:7">
      <c r="B21" s="4">
        <v>14</v>
      </c>
      <c r="C21" s="4" t="s">
        <v>60</v>
      </c>
      <c r="D21" s="5" t="s">
        <v>61</v>
      </c>
      <c r="E21" s="4">
        <f>VLOOKUP(C:C,[1]采购价格!$C$1:$G$65536,5,0)</f>
        <v>3.82</v>
      </c>
      <c r="F21" s="6" t="s">
        <v>62</v>
      </c>
      <c r="G21" s="7">
        <v>1</v>
      </c>
    </row>
    <row r="22" ht="21.95" customHeight="1" spans="2:7">
      <c r="B22" s="4">
        <v>13</v>
      </c>
      <c r="C22" s="4" t="s">
        <v>63</v>
      </c>
      <c r="D22" s="5" t="s">
        <v>64</v>
      </c>
      <c r="E22" s="4">
        <f>VLOOKUP(C:C,[1]采购价格!$C$1:$G$65536,5,0)</f>
        <v>0.15</v>
      </c>
      <c r="F22" s="6" t="s">
        <v>65</v>
      </c>
      <c r="G22" s="7">
        <v>10</v>
      </c>
    </row>
    <row r="23" ht="21.95" customHeight="1" spans="2:7">
      <c r="B23" s="4">
        <v>12</v>
      </c>
      <c r="C23" s="4" t="s">
        <v>66</v>
      </c>
      <c r="D23" s="5" t="s">
        <v>67</v>
      </c>
      <c r="E23" s="4">
        <f>VLOOKUP(C:C,[1]采购价格!$C$1:$G$65536,5,0)</f>
        <v>0.02</v>
      </c>
      <c r="F23" s="6" t="s">
        <v>68</v>
      </c>
      <c r="G23" s="7">
        <v>18</v>
      </c>
    </row>
    <row r="24" ht="21.95" customHeight="1" spans="2:7">
      <c r="B24" s="4">
        <v>11</v>
      </c>
      <c r="C24" s="4" t="s">
        <v>69</v>
      </c>
      <c r="D24" s="5" t="s">
        <v>70</v>
      </c>
      <c r="E24" s="4">
        <f>VLOOKUP(C:C,[1]采购价格!$C$1:$G$65536,5,0)</f>
        <v>9.23</v>
      </c>
      <c r="F24" s="6" t="s">
        <v>71</v>
      </c>
      <c r="G24" s="7">
        <v>1</v>
      </c>
    </row>
    <row r="25" ht="21.95" customHeight="1" spans="2:7">
      <c r="B25" s="4">
        <v>10</v>
      </c>
      <c r="C25" s="4" t="s">
        <v>72</v>
      </c>
      <c r="D25" s="5" t="s">
        <v>73</v>
      </c>
      <c r="E25" s="4">
        <f>VLOOKUP(C:C,[1]采购价格!$C$1:$G$65536,5,0)</f>
        <v>2.21</v>
      </c>
      <c r="F25" s="9" t="s">
        <v>74</v>
      </c>
      <c r="G25" s="10">
        <v>2</v>
      </c>
    </row>
    <row r="26" ht="21.95" customHeight="1" spans="2:7">
      <c r="B26" s="4">
        <v>9</v>
      </c>
      <c r="C26" s="4" t="s">
        <v>75</v>
      </c>
      <c r="D26" s="5" t="s">
        <v>76</v>
      </c>
      <c r="E26" s="4">
        <f>VLOOKUP(C:C,[1]采购价格!$C$1:$G$65536,5,0)</f>
        <v>5.8</v>
      </c>
      <c r="F26" s="9" t="s">
        <v>77</v>
      </c>
      <c r="G26" s="10">
        <v>1</v>
      </c>
    </row>
    <row r="27" ht="21.95" customHeight="1" spans="2:7">
      <c r="B27" s="4">
        <v>8</v>
      </c>
      <c r="C27" s="4" t="s">
        <v>78</v>
      </c>
      <c r="D27" s="5" t="s">
        <v>79</v>
      </c>
      <c r="E27" s="4">
        <f>VLOOKUP(C:C,[1]采购价格!$C$1:$G$65536,5,0)</f>
        <v>12.74</v>
      </c>
      <c r="F27" s="9" t="s">
        <v>80</v>
      </c>
      <c r="G27" s="10">
        <v>1</v>
      </c>
    </row>
    <row r="28" ht="21.95" customHeight="1" spans="2:7">
      <c r="B28" s="4">
        <v>7</v>
      </c>
      <c r="C28" s="4" t="s">
        <v>81</v>
      </c>
      <c r="D28" s="5" t="s">
        <v>82</v>
      </c>
      <c r="E28" s="4">
        <f>VLOOKUP(C:C,[1]采购价格!$C$1:$G$65536,5,0)</f>
        <v>0.42</v>
      </c>
      <c r="F28" s="9" t="s">
        <v>83</v>
      </c>
      <c r="G28" s="10">
        <v>2</v>
      </c>
    </row>
    <row r="29" ht="21.95" customHeight="1" spans="2:7">
      <c r="B29" s="4">
        <v>6</v>
      </c>
      <c r="C29" s="4" t="s">
        <v>84</v>
      </c>
      <c r="D29" s="5" t="s">
        <v>85</v>
      </c>
      <c r="E29" s="4">
        <f>VLOOKUP(C:C,[1]采购价格!$C$1:$G$65536,5,0)</f>
        <v>5.99</v>
      </c>
      <c r="F29" s="9" t="s">
        <v>86</v>
      </c>
      <c r="G29" s="10">
        <v>5</v>
      </c>
    </row>
    <row r="30" ht="21.95" customHeight="1" spans="2:7">
      <c r="B30" s="4">
        <v>5</v>
      </c>
      <c r="C30" s="4" t="s">
        <v>87</v>
      </c>
      <c r="D30" s="5" t="s">
        <v>88</v>
      </c>
      <c r="E30" s="4">
        <v>0.78</v>
      </c>
      <c r="F30" s="9" t="s">
        <v>89</v>
      </c>
      <c r="G30" s="10">
        <v>3</v>
      </c>
    </row>
    <row r="31" ht="21.95" customHeight="1" spans="2:7">
      <c r="B31" s="4">
        <v>4</v>
      </c>
      <c r="C31" s="4" t="s">
        <v>90</v>
      </c>
      <c r="D31" s="5" t="s">
        <v>91</v>
      </c>
      <c r="E31" s="4">
        <f>VLOOKUP(C:C,[1]采购价格!$C$1:$G$65536,5,0)</f>
        <v>0.18</v>
      </c>
      <c r="F31" s="9" t="s">
        <v>92</v>
      </c>
      <c r="G31" s="10">
        <v>1</v>
      </c>
    </row>
    <row r="32" ht="21.95" customHeight="1" spans="2:7">
      <c r="B32" s="4">
        <v>3</v>
      </c>
      <c r="C32" s="4" t="s">
        <v>93</v>
      </c>
      <c r="D32" s="5" t="s">
        <v>94</v>
      </c>
      <c r="E32" s="4">
        <f>VLOOKUP(C:C,[1]采购价格!$C$1:$G$65536,5,0)</f>
        <v>4.6</v>
      </c>
      <c r="F32" s="9" t="s">
        <v>95</v>
      </c>
      <c r="G32" s="10">
        <v>1</v>
      </c>
    </row>
    <row r="33" ht="21.95" customHeight="1" spans="2:7">
      <c r="B33" s="4">
        <v>2</v>
      </c>
      <c r="C33" s="4" t="s">
        <v>96</v>
      </c>
      <c r="D33" s="5" t="s">
        <v>97</v>
      </c>
      <c r="E33" s="4">
        <v>10.46</v>
      </c>
      <c r="F33" s="9" t="s">
        <v>98</v>
      </c>
      <c r="G33" s="10">
        <v>1</v>
      </c>
    </row>
    <row r="34" ht="21.95" customHeight="1" spans="2:7">
      <c r="B34" s="4">
        <v>1</v>
      </c>
      <c r="C34" s="4" t="s">
        <v>99</v>
      </c>
      <c r="D34" s="5" t="s">
        <v>100</v>
      </c>
      <c r="E34" s="4">
        <f>VLOOKUP(C:C,[1]采购价格!$C$1:$G$65536,5,0)</f>
        <v>5.03</v>
      </c>
      <c r="F34" s="9" t="s">
        <v>101</v>
      </c>
      <c r="G34" s="10">
        <v>1</v>
      </c>
    </row>
    <row r="35" ht="33.75" customHeight="1" spans="2:7">
      <c r="B35" s="4" t="s">
        <v>102</v>
      </c>
      <c r="C35" s="4" t="s">
        <v>103</v>
      </c>
      <c r="D35" s="5" t="s">
        <v>104</v>
      </c>
      <c r="E35" s="11" t="s">
        <v>105</v>
      </c>
      <c r="F35" s="9"/>
      <c r="G35" s="12" t="s">
        <v>106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RT-1200L 230V R600a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2025-02-09T03:13:00Z</dcterms:created>
  <dcterms:modified xsi:type="dcterms:W3CDTF">2025-02-09T03:27:32Z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8C6502A93B884E1DBED85C8144599D9D_11</vt:lpwstr>
  </property>
  <property fmtid="{D5CDD505-2E9C-101B-9397-08002B2CF9AE}" pid="3" name="KSOProductBuildVer">
    <vt:lpwstr>2052-12.1.0.19770</vt:lpwstr>
  </property>
</Properties>
</file>